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055" windowHeight="73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<sst xmlns="http://schemas.openxmlformats.org/spreadsheetml/2006/main" count="70" uniqueCount="64">
  <si>
    <t xml:space="preserve">Post </t>
  </si>
  <si>
    <t xml:space="preserve">Antall </t>
  </si>
  <si>
    <t xml:space="preserve">Enhetspris </t>
  </si>
  <si>
    <t>Total</t>
  </si>
  <si>
    <t xml:space="preserve">Tynning av trær </t>
  </si>
  <si>
    <t xml:space="preserve">RS </t>
  </si>
  <si>
    <t xml:space="preserve">Generell opprydding </t>
  </si>
  <si>
    <t>Cortenmur</t>
  </si>
  <si>
    <t xml:space="preserve">Cortenstål mur </t>
  </si>
  <si>
    <t>20 kvm visflate</t>
  </si>
  <si>
    <t>Forstøtning cortenstål</t>
  </si>
  <si>
    <t xml:space="preserve">7 kvm visflate </t>
  </si>
  <si>
    <t>Graving</t>
  </si>
  <si>
    <t>1,5 plante pr kvm</t>
  </si>
  <si>
    <t xml:space="preserve">300 stk </t>
  </si>
  <si>
    <t>Gangvei 1,5m, grus</t>
  </si>
  <si>
    <t xml:space="preserve">80 kvm </t>
  </si>
  <si>
    <t xml:space="preserve">Sti 1m, grus med kant </t>
  </si>
  <si>
    <t xml:space="preserve">70 kvm </t>
  </si>
  <si>
    <t xml:space="preserve">6 kvm </t>
  </si>
  <si>
    <t xml:space="preserve">235 kvm </t>
  </si>
  <si>
    <t xml:space="preserve">Benker </t>
  </si>
  <si>
    <t xml:space="preserve">Nye flettverksgjerder </t>
  </si>
  <si>
    <t xml:space="preserve">Belysning </t>
  </si>
  <si>
    <t xml:space="preserve">Sum </t>
  </si>
  <si>
    <t xml:space="preserve">Rigg og drift 15 % </t>
  </si>
  <si>
    <t xml:space="preserve">Uforutsett 20 % </t>
  </si>
  <si>
    <t xml:space="preserve">   232 600</t>
  </si>
  <si>
    <t>Grunnarbeider og fundamentering</t>
  </si>
  <si>
    <t>Grunnarbeider og oppbygging med frostfrie masser</t>
  </si>
  <si>
    <t>Skiferdekke utsiktsplatå</t>
  </si>
  <si>
    <t>Utsjakting, oppbygging og kant</t>
  </si>
  <si>
    <t>Lysning,</t>
  </si>
  <si>
    <t>Planering, tilføring av ny masse, såing av gress</t>
  </si>
  <si>
    <t>Annet</t>
  </si>
  <si>
    <t>RS</t>
  </si>
  <si>
    <t>12m</t>
  </si>
  <si>
    <t>200 stk</t>
  </si>
  <si>
    <t>Trapp opp til Hasleveien, tre</t>
  </si>
  <si>
    <t>Åttekantet stjerne med skrift, inkl. frakt</t>
  </si>
  <si>
    <t>Kikkert med frakt</t>
  </si>
  <si>
    <t>Kikkert fundamentering</t>
  </si>
  <si>
    <t>Åttekantet stjerne fundamentering</t>
  </si>
  <si>
    <t>Honorar kunstner</t>
  </si>
  <si>
    <t>54kvm</t>
  </si>
  <si>
    <t>46kvm</t>
  </si>
  <si>
    <t>Beplantning</t>
  </si>
  <si>
    <t xml:space="preserve">2 grupper </t>
  </si>
  <si>
    <t>Settin av scilla løk</t>
  </si>
  <si>
    <t>100 kvm</t>
  </si>
  <si>
    <t>Tekst der gartneriet lå</t>
  </si>
  <si>
    <t>Skifertrinn opp til plattform</t>
  </si>
  <si>
    <t>Benker utsiktsplatå</t>
  </si>
  <si>
    <t>Detaljprosjektering og byggeoppfølging</t>
  </si>
  <si>
    <t>Forarbeider</t>
  </si>
  <si>
    <t xml:space="preserve">Delsum </t>
  </si>
  <si>
    <t>Mva 25%</t>
  </si>
  <si>
    <t>Sum inkl mva</t>
  </si>
  <si>
    <t>Sum eks.mva</t>
  </si>
  <si>
    <t>Total kostnad</t>
  </si>
  <si>
    <t>Publikasjon med tekster, inkl. mva</t>
  </si>
  <si>
    <t>Trapp bakkant utsiktsplatå</t>
  </si>
  <si>
    <t>Avrundet</t>
  </si>
  <si>
    <t>Prosjektoppfølging kurator 50 timer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</si>
</sst>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 * #,##0_ ;_ * \-#,##0_ ;_ * &quot;-&quot;??_ ;_ @_ 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0" fillId="18" borderId="4" applyNumberFormat="0" applyFont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16" borderId="9" applyNumberForma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7" fillId="0" borderId="0" xfId="0" applyFont="1" applyAlignment="1">
      <alignment/>
    </xf>
    <xf numFmtId="172" fontId="17" fillId="0" borderId="0" xfId="49" applyNumberFormat="1" applyFont="1" applyAlignment="1">
      <alignment horizontal="right"/>
    </xf>
    <xf numFmtId="172" fontId="17" fillId="0" borderId="0" xfId="49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2" fontId="19" fillId="0" borderId="0" xfId="49" applyNumberFormat="1" applyFont="1" applyAlignment="1">
      <alignment horizontal="right"/>
    </xf>
    <xf numFmtId="172" fontId="19" fillId="0" borderId="0" xfId="49" applyNumberFormat="1" applyFont="1" applyAlignment="1">
      <alignment/>
    </xf>
    <xf numFmtId="3" fontId="19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72" fontId="19" fillId="0" borderId="0" xfId="0" applyNumberFormat="1" applyFont="1" applyAlignment="1">
      <alignment/>
    </xf>
    <xf numFmtId="172" fontId="20" fillId="0" borderId="0" xfId="49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172" fontId="21" fillId="0" borderId="0" xfId="49" applyNumberFormat="1" applyFont="1" applyAlignment="1">
      <alignment horizontal="right"/>
    </xf>
    <xf numFmtId="172" fontId="21" fillId="0" borderId="0" xfId="49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43.8515625" style="5" customWidth="1"/>
    <col min="2" max="2" width="13.140625" style="5" customWidth="1"/>
    <col min="3" max="3" width="11.57421875" style="6" bestFit="1" customWidth="1"/>
    <col min="4" max="4" width="15.28125" style="7" customWidth="1"/>
    <col min="5" max="5" width="24.57421875" style="5" customWidth="1"/>
    <col min="6" max="16384" width="11.421875" style="5" customWidth="1"/>
  </cols>
  <sheetData>
    <row r="1" spans="1:4" s="1" customFormat="1" ht="12.75">
      <c r="A1" s="1" t="s">
        <v>0</v>
      </c>
      <c r="B1" s="1" t="s">
        <v>1</v>
      </c>
      <c r="C1" s="2" t="s">
        <v>2</v>
      </c>
      <c r="D1" s="3" t="s">
        <v>3</v>
      </c>
    </row>
    <row r="2" spans="3:4" s="1" customFormat="1" ht="12.75">
      <c r="C2" s="2"/>
      <c r="D2" s="3"/>
    </row>
    <row r="3" spans="1:4" s="1" customFormat="1" ht="12.75">
      <c r="A3" s="4" t="s">
        <v>54</v>
      </c>
      <c r="C3" s="2"/>
      <c r="D3" s="3"/>
    </row>
    <row r="4" spans="1:4" ht="12.75">
      <c r="A4" s="5" t="s">
        <v>4</v>
      </c>
      <c r="B4" s="5" t="s">
        <v>35</v>
      </c>
      <c r="C4" s="6">
        <v>25000</v>
      </c>
      <c r="D4" s="7">
        <v>25000</v>
      </c>
    </row>
    <row r="5" spans="1:4" ht="12.75">
      <c r="A5" s="5" t="s">
        <v>6</v>
      </c>
      <c r="B5" s="5" t="s">
        <v>35</v>
      </c>
      <c r="C5" s="6">
        <v>25000</v>
      </c>
      <c r="D5" s="7">
        <v>25000</v>
      </c>
    </row>
    <row r="7" ht="12.75">
      <c r="A7" s="4" t="s">
        <v>28</v>
      </c>
    </row>
    <row r="8" spans="1:4" ht="12.75">
      <c r="A8" s="5" t="s">
        <v>7</v>
      </c>
      <c r="B8" s="5" t="s">
        <v>36</v>
      </c>
      <c r="C8" s="6">
        <v>4000</v>
      </c>
      <c r="D8" s="7">
        <v>50000</v>
      </c>
    </row>
    <row r="9" spans="1:4" ht="12.75">
      <c r="A9" s="5" t="s">
        <v>8</v>
      </c>
      <c r="B9" s="5" t="s">
        <v>9</v>
      </c>
      <c r="C9" s="6">
        <v>3000</v>
      </c>
      <c r="D9" s="7">
        <v>60000</v>
      </c>
    </row>
    <row r="10" spans="1:4" ht="12.75">
      <c r="A10" s="5" t="s">
        <v>10</v>
      </c>
      <c r="B10" s="5" t="s">
        <v>11</v>
      </c>
      <c r="C10" s="6">
        <v>3000</v>
      </c>
      <c r="D10" s="7">
        <v>21000</v>
      </c>
    </row>
    <row r="11" spans="1:4" ht="12.75">
      <c r="A11" s="5" t="s">
        <v>61</v>
      </c>
      <c r="B11" s="5">
        <v>1</v>
      </c>
      <c r="C11" s="6">
        <v>20000</v>
      </c>
      <c r="D11" s="7">
        <v>20000</v>
      </c>
    </row>
    <row r="12" spans="1:4" ht="12.75">
      <c r="A12" s="5" t="s">
        <v>29</v>
      </c>
      <c r="B12" s="5" t="s">
        <v>44</v>
      </c>
      <c r="C12" s="6">
        <v>1000</v>
      </c>
      <c r="D12" s="7">
        <v>54000</v>
      </c>
    </row>
    <row r="13" spans="1:4" ht="12.75">
      <c r="A13" s="5" t="s">
        <v>42</v>
      </c>
      <c r="B13" s="5" t="s">
        <v>35</v>
      </c>
      <c r="C13" s="6">
        <v>30000</v>
      </c>
      <c r="D13" s="7">
        <v>30000</v>
      </c>
    </row>
    <row r="14" spans="1:5" ht="12.75">
      <c r="A14" s="5" t="s">
        <v>41</v>
      </c>
      <c r="B14" s="5" t="s">
        <v>5</v>
      </c>
      <c r="C14" s="6">
        <v>20000</v>
      </c>
      <c r="D14" s="7">
        <v>20000</v>
      </c>
      <c r="E14" s="8"/>
    </row>
    <row r="16" ht="12.75">
      <c r="A16" s="4" t="s">
        <v>46</v>
      </c>
    </row>
    <row r="17" spans="1:5" ht="12.75">
      <c r="A17" s="5" t="s">
        <v>12</v>
      </c>
      <c r="B17" s="5" t="s">
        <v>37</v>
      </c>
      <c r="C17" s="6">
        <v>750</v>
      </c>
      <c r="D17" s="7">
        <v>150000</v>
      </c>
      <c r="E17" s="8"/>
    </row>
    <row r="18" spans="1:4" ht="12.75">
      <c r="A18" s="5" t="s">
        <v>13</v>
      </c>
      <c r="B18" s="5" t="s">
        <v>14</v>
      </c>
      <c r="C18" s="6">
        <v>300</v>
      </c>
      <c r="D18" s="7">
        <v>90000</v>
      </c>
    </row>
    <row r="20" ht="12.75">
      <c r="A20" s="4" t="s">
        <v>15</v>
      </c>
    </row>
    <row r="21" spans="1:4" ht="12.75">
      <c r="A21" s="5" t="s">
        <v>31</v>
      </c>
      <c r="B21" s="5" t="s">
        <v>16</v>
      </c>
      <c r="C21" s="6">
        <v>1500</v>
      </c>
      <c r="D21" s="7">
        <v>120000</v>
      </c>
    </row>
    <row r="22" spans="1:4" ht="12.75">
      <c r="A22" s="5" t="s">
        <v>17</v>
      </c>
      <c r="B22" s="5" t="s">
        <v>18</v>
      </c>
      <c r="C22" s="6">
        <v>1500</v>
      </c>
      <c r="D22" s="7">
        <v>105000</v>
      </c>
    </row>
    <row r="23" spans="1:5" ht="12.75">
      <c r="A23" s="5" t="s">
        <v>51</v>
      </c>
      <c r="B23" s="5" t="s">
        <v>19</v>
      </c>
      <c r="C23" s="6">
        <v>2000</v>
      </c>
      <c r="D23" s="7">
        <v>12000</v>
      </c>
      <c r="E23" s="8"/>
    </row>
    <row r="24" ht="12.75">
      <c r="E24" s="8"/>
    </row>
    <row r="25" ht="12.75">
      <c r="A25" s="4" t="s">
        <v>32</v>
      </c>
    </row>
    <row r="26" spans="1:4" ht="12.75">
      <c r="A26" s="5" t="s">
        <v>33</v>
      </c>
      <c r="B26" s="5" t="s">
        <v>20</v>
      </c>
      <c r="C26" s="6">
        <v>400</v>
      </c>
      <c r="D26" s="7">
        <v>100000</v>
      </c>
    </row>
    <row r="27" spans="1:4" ht="12.75">
      <c r="A27" s="5" t="s">
        <v>48</v>
      </c>
      <c r="B27" s="5" t="s">
        <v>49</v>
      </c>
      <c r="C27" s="6">
        <v>1500</v>
      </c>
      <c r="D27" s="7">
        <v>150000</v>
      </c>
    </row>
    <row r="28" spans="1:4" ht="12.75">
      <c r="A28" s="5" t="s">
        <v>21</v>
      </c>
      <c r="B28" s="5" t="s">
        <v>47</v>
      </c>
      <c r="C28" s="6">
        <v>15000</v>
      </c>
      <c r="D28" s="7">
        <v>30000</v>
      </c>
    </row>
    <row r="30" ht="12.75">
      <c r="A30" s="4" t="s">
        <v>34</v>
      </c>
    </row>
    <row r="31" spans="1:5" ht="12.75">
      <c r="A31" s="5" t="s">
        <v>38</v>
      </c>
      <c r="B31" s="5" t="s">
        <v>35</v>
      </c>
      <c r="C31" s="6">
        <v>50000</v>
      </c>
      <c r="D31" s="7">
        <v>50000</v>
      </c>
      <c r="E31" s="8"/>
    </row>
    <row r="32" spans="1:4" ht="12.75">
      <c r="A32" s="5" t="s">
        <v>22</v>
      </c>
      <c r="B32" s="5" t="s">
        <v>35</v>
      </c>
      <c r="C32" s="6">
        <v>50000</v>
      </c>
      <c r="D32" s="7">
        <v>50000</v>
      </c>
    </row>
    <row r="33" spans="1:4" ht="12.75">
      <c r="A33" s="5" t="s">
        <v>23</v>
      </c>
      <c r="B33" s="5" t="s">
        <v>5</v>
      </c>
      <c r="C33" s="6">
        <v>150000</v>
      </c>
      <c r="D33" s="7">
        <v>150000</v>
      </c>
    </row>
    <row r="34" spans="1:4" ht="12.75">
      <c r="A34" s="5" t="s">
        <v>50</v>
      </c>
      <c r="B34" s="5" t="s">
        <v>35</v>
      </c>
      <c r="C34" s="6">
        <v>30000</v>
      </c>
      <c r="D34" s="7">
        <v>30000</v>
      </c>
    </row>
    <row r="35" spans="1:4" ht="12.75">
      <c r="A35" s="5" t="s">
        <v>30</v>
      </c>
      <c r="B35" s="5" t="s">
        <v>45</v>
      </c>
      <c r="C35" s="6">
        <v>3000</v>
      </c>
      <c r="D35" s="7">
        <v>138000</v>
      </c>
    </row>
    <row r="36" spans="1:4" ht="12.75">
      <c r="A36" s="5" t="s">
        <v>52</v>
      </c>
      <c r="B36" s="5">
        <v>2</v>
      </c>
      <c r="C36" s="6">
        <v>7500</v>
      </c>
      <c r="D36" s="7">
        <v>15000</v>
      </c>
    </row>
    <row r="37" spans="1:5" ht="12.75">
      <c r="A37" s="5" t="s">
        <v>39</v>
      </c>
      <c r="B37" s="5">
        <v>1</v>
      </c>
      <c r="C37" s="6">
        <v>130000</v>
      </c>
      <c r="D37" s="7">
        <v>130000</v>
      </c>
      <c r="E37" s="8"/>
    </row>
    <row r="38" spans="1:5" ht="12.75">
      <c r="A38" s="5" t="s">
        <v>40</v>
      </c>
      <c r="B38" s="5">
        <v>1</v>
      </c>
      <c r="C38" s="6">
        <v>50000</v>
      </c>
      <c r="D38" s="7">
        <v>50000</v>
      </c>
      <c r="E38" s="8"/>
    </row>
    <row r="39" ht="12.75">
      <c r="E39" s="8"/>
    </row>
    <row r="40" spans="1:5" ht="12.75">
      <c r="A40" s="9" t="s">
        <v>55</v>
      </c>
      <c r="D40" s="3">
        <f>SUM(D4:D38)</f>
        <v>1675000</v>
      </c>
      <c r="E40" s="8"/>
    </row>
    <row r="41" spans="1:4" ht="12.75">
      <c r="A41" s="5" t="s">
        <v>25</v>
      </c>
      <c r="C41" s="6">
        <v>174450</v>
      </c>
      <c r="D41" s="7">
        <f>D40*15%</f>
        <v>251250</v>
      </c>
    </row>
    <row r="42" spans="1:4" ht="12.75">
      <c r="A42" s="5" t="s">
        <v>26</v>
      </c>
      <c r="C42" s="6" t="s">
        <v>27</v>
      </c>
      <c r="D42" s="7">
        <f>D40*20%</f>
        <v>335000</v>
      </c>
    </row>
    <row r="43" spans="1:4" ht="12.75">
      <c r="A43" s="9" t="s">
        <v>24</v>
      </c>
      <c r="D43" s="3">
        <f>SUM(D40:D42)</f>
        <v>2261250</v>
      </c>
    </row>
    <row r="44" spans="1:4" ht="12.75">
      <c r="A44" s="9"/>
      <c r="D44" s="3"/>
    </row>
    <row r="45" spans="1:4" ht="12.75">
      <c r="A45" s="5" t="s">
        <v>53</v>
      </c>
      <c r="D45" s="7">
        <v>300000</v>
      </c>
    </row>
    <row r="46" spans="1:4" ht="12.75">
      <c r="A46" s="5" t="s">
        <v>63</v>
      </c>
      <c r="D46" s="7">
        <v>50000</v>
      </c>
    </row>
    <row r="47" spans="1:5" ht="12.75">
      <c r="A47" s="9" t="s">
        <v>58</v>
      </c>
      <c r="D47" s="12">
        <f>SUM(D43:D46)</f>
        <v>2611250</v>
      </c>
      <c r="E47" s="11"/>
    </row>
    <row r="48" spans="1:4" s="10" customFormat="1" ht="12.75">
      <c r="A48" s="10" t="s">
        <v>56</v>
      </c>
      <c r="C48" s="6"/>
      <c r="D48" s="6">
        <f>D47*25%</f>
        <v>652812.5</v>
      </c>
    </row>
    <row r="49" spans="1:4" s="10" customFormat="1" ht="12.75">
      <c r="A49" s="9" t="s">
        <v>57</v>
      </c>
      <c r="C49" s="6"/>
      <c r="D49" s="2">
        <f>SUM(D47:D48)</f>
        <v>3264062.5</v>
      </c>
    </row>
    <row r="50" spans="1:4" s="10" customFormat="1" ht="12.75">
      <c r="A50" s="9"/>
      <c r="C50" s="6"/>
      <c r="D50" s="2"/>
    </row>
    <row r="51" spans="1:4" ht="12.75">
      <c r="A51" s="5" t="s">
        <v>43</v>
      </c>
      <c r="D51" s="7">
        <v>300000</v>
      </c>
    </row>
    <row r="52" spans="1:4" ht="12.75">
      <c r="A52" s="5" t="s">
        <v>60</v>
      </c>
      <c r="D52" s="7">
        <v>150000</v>
      </c>
    </row>
    <row r="53" spans="1:4" ht="12.75">
      <c r="A53" s="9" t="s">
        <v>59</v>
      </c>
      <c r="D53" s="3">
        <f>SUM(D49:D52)</f>
        <v>3714062.5</v>
      </c>
    </row>
    <row r="54" spans="1:4" ht="12.75">
      <c r="A54" s="13" t="s">
        <v>62</v>
      </c>
      <c r="B54" s="14"/>
      <c r="C54" s="15"/>
      <c r="D54" s="16">
        <v>3715000</v>
      </c>
    </row>
    <row r="55" spans="1:4" ht="12.75">
      <c r="A55" s="13"/>
      <c r="B55" s="14"/>
      <c r="C55" s="15"/>
      <c r="D55" s="16"/>
    </row>
    <row r="56" spans="1:4" ht="12.75">
      <c r="A56" s="13"/>
      <c r="B56" s="14"/>
      <c r="C56" s="15"/>
      <c r="D56" s="16"/>
    </row>
    <row r="57" spans="1:4" ht="12.75">
      <c r="A57" s="13"/>
      <c r="B57" s="14"/>
      <c r="C57" s="15"/>
      <c r="D57" s="16"/>
    </row>
    <row r="58" spans="1:4" ht="12.75">
      <c r="A58" s="13"/>
      <c r="B58" s="14"/>
      <c r="C58" s="15"/>
      <c r="D58" s="16"/>
    </row>
  </sheetData>
  <sheetProtection password="DAD7" sheet="1"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&amp;C&amp;F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pbb</dc:creator>
  <cp:keywords/>
  <dc:description/>
  <cp:lastModifiedBy>bga92832</cp:lastModifiedBy>
  <cp:lastPrinted>2009-07-23T17:42:44Z</cp:lastPrinted>
  <dcterms:created xsi:type="dcterms:W3CDTF">2009-06-27T13:24:09Z</dcterms:created>
  <dcterms:modified xsi:type="dcterms:W3CDTF">2009-10-19T10:20:17Z</dcterms:modified>
  <cp:category/>
  <cp:version/>
  <cp:contentType/>
  <cp:contentStatus/>
</cp:coreProperties>
</file>